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UM01" sheetId="10" r:id="rId1"/>
  </sheets>
  <definedNames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_xlnm.Print_Area" localSheetId="0">'UM01'!$A$1:$Q$44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52511"/>
</workbook>
</file>

<file path=xl/calcChain.xml><?xml version="1.0" encoding="utf-8"?>
<calcChain xmlns="http://schemas.openxmlformats.org/spreadsheetml/2006/main">
  <c r="N44" i="10" l="1"/>
  <c r="L44" i="10"/>
  <c r="K44" i="10"/>
  <c r="A14" i="10"/>
  <c r="A15" i="10"/>
  <c r="A16" i="10"/>
  <c r="A17" i="10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<sst xmlns="http://schemas.openxmlformats.org/spreadsheetml/2006/main" count="53" uniqueCount="49">
  <si>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</si>
  <si>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</si>
  <si>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</si>
  <si>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</si>
  <si>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</si>
  <si>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</si>
  <si>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</si>
  <si>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</si>
  <si>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</si>
  <si>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</si>
  <si>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</si>
  <si>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</si>
  <si>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</si>
  <si>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</si>
  <si>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</si>
  <si>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</si>
  <si>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</si>
  <si>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</si>
  <si>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</si>
  <si>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</si>
  <si>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</si>
  <si>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</si>
  <si>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</si>
  <si>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</si>
  <si>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</si>
  <si>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</si>
  <si>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</si>
  <si>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</si>
  <si>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</si>
  <si>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</si>
  <si>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</si>
  <si>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</si>
  <si>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</si>
  <si>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</si>
  <si>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</si>
  <si>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</si>
  <si>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</si>
  <si>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</si>
  <si>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</si>
  <si>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IRTA TORRE MARIMON</t>
  </si>
  <si>
    <t>B35X</t>
  </si>
  <si>
    <t>CORRECTOR PT</t>
  </si>
  <si>
    <t>UM01</t>
  </si>
  <si>
    <t>01/08/2019</t>
  </si>
  <si>
    <t>31/08/2019</t>
  </si>
  <si>
    <t>2.1</t>
  </si>
  <si>
    <t>ES0230901000027733SY</t>
  </si>
  <si>
    <t>bar</t>
  </si>
  <si>
    <t>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</si>
</sst>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2" formatCode="#,##0.000"/>
    <numFmt numFmtId="184" formatCode="0.0000000"/>
  </numFmts>
  <fonts count="4" x14ac:knownFonts="1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defaultRowHeight="12.75" x14ac:dyDescent="0.2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4" max="26" width="11.42578125" customWidth="1"/>
    <col min="27" max="27" width="14.28515625" customWidth="1"/>
    <col min="28" max="28" width="14.5703125" customWidth="1"/>
    <col min="29" max="256" width="11.42578125" customWidth="1"/>
  </cols>
  <sheetData>
    <row r="1" spans="1:18" ht="13.5" thickBot="1" x14ac:dyDescent="0.25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 x14ac:dyDescent="0.25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 x14ac:dyDescent="0.25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 x14ac:dyDescent="0.25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 x14ac:dyDescent="0.25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 x14ac:dyDescent="0.25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 x14ac:dyDescent="0.25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0.98817999999999995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 x14ac:dyDescent="0.25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 x14ac:dyDescent="0.25">
      <c r="A9" s="37">
        <v>142311</v>
      </c>
      <c r="B9" s="38">
        <v>142311</v>
      </c>
      <c r="C9" s="39">
        <v>0</v>
      </c>
      <c r="D9" s="10"/>
      <c r="E9" s="24" t="s">
        <v>26</v>
      </c>
      <c r="F9" s="71"/>
    </row>
    <row r="10" spans="1:18" ht="13.5" thickBot="1" x14ac:dyDescent="0.25">
      <c r="I10" s="41"/>
    </row>
    <row r="11" spans="1:18" x14ac:dyDescent="0.2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 x14ac:dyDescent="0.25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 x14ac:dyDescent="0.2">
      <c r="A13" s="15">
        <v>1</v>
      </c>
      <c r="B13" s="43">
        <v>0.20833333333333334</v>
      </c>
      <c r="C13" s="16">
        <v>142339</v>
      </c>
      <c r="D13" s="16">
        <v>142339</v>
      </c>
      <c r="E13" s="16">
        <v>28</v>
      </c>
      <c r="F13" s="17">
        <v>1.5098</v>
      </c>
      <c r="G13" s="17">
        <v>29.97</v>
      </c>
      <c r="H13" s="16">
        <v>28</v>
      </c>
      <c r="I13" s="89">
        <v>1.001954</v>
      </c>
      <c r="J13" s="16">
        <v>28.054711999999999</v>
      </c>
      <c r="K13" s="55">
        <v>28.054711999999999</v>
      </c>
      <c r="L13" s="61">
        <v>28.054711999999999</v>
      </c>
      <c r="M13" s="64">
        <v>11.599</v>
      </c>
      <c r="N13" s="55">
        <v>325.40660448800003</v>
      </c>
      <c r="O13" s="72"/>
      <c r="P13" s="77"/>
      <c r="Q13" s="30"/>
      <c r="R13" s="30"/>
    </row>
    <row r="14" spans="1:18" x14ac:dyDescent="0.2">
      <c r="A14" s="12">
        <f t="shared" ref="A14:A43" si="0">1+A13</f>
        <v>2</v>
      </c>
      <c r="B14" s="42">
        <v>0.20833333333333334</v>
      </c>
      <c r="C14" s="13">
        <v>142358</v>
      </c>
      <c r="D14" s="13">
        <v>142358</v>
      </c>
      <c r="E14" s="13">
        <v>19</v>
      </c>
      <c r="F14" s="14">
        <v>1.5107999999999999</v>
      </c>
      <c r="G14" s="14">
        <v>33.5</v>
      </c>
      <c r="H14" s="13">
        <v>19</v>
      </c>
      <c r="I14" s="90">
        <v>1.001803</v>
      </c>
      <c r="J14" s="13">
        <v>19.034257</v>
      </c>
      <c r="K14" s="56">
        <v>19.034257</v>
      </c>
      <c r="L14" s="62">
        <v>19.034257</v>
      </c>
      <c r="M14" s="65">
        <v>11.696999999999999</v>
      </c>
      <c r="N14" s="56">
        <v>222.64370412900001</v>
      </c>
      <c r="O14" s="72"/>
      <c r="P14" s="77"/>
      <c r="Q14" s="30"/>
      <c r="R14" s="30"/>
    </row>
    <row r="15" spans="1:18" x14ac:dyDescent="0.2">
      <c r="A15" s="12">
        <f t="shared" si="0"/>
        <v>3</v>
      </c>
      <c r="B15" s="42">
        <v>0.20833333333333334</v>
      </c>
      <c r="C15" s="13">
        <v>142364</v>
      </c>
      <c r="D15" s="13">
        <v>142364</v>
      </c>
      <c r="E15" s="13">
        <v>6</v>
      </c>
      <c r="F15" s="14">
        <v>1.4907999999999999</v>
      </c>
      <c r="G15" s="14">
        <v>36</v>
      </c>
      <c r="H15" s="13">
        <v>6</v>
      </c>
      <c r="I15" s="90">
        <v>1.0016830000000001</v>
      </c>
      <c r="J15" s="13">
        <v>6.0100980000000002</v>
      </c>
      <c r="K15" s="56">
        <v>6.0100980000000002</v>
      </c>
      <c r="L15" s="62">
        <v>6.0100980000000002</v>
      </c>
      <c r="M15" s="65">
        <v>11.833</v>
      </c>
      <c r="N15" s="56">
        <v>71.117489634000009</v>
      </c>
      <c r="O15" s="72"/>
      <c r="P15" s="77"/>
      <c r="Q15" s="30"/>
      <c r="R15" s="30"/>
    </row>
    <row r="16" spans="1:18" x14ac:dyDescent="0.2">
      <c r="A16" s="12">
        <f t="shared" si="0"/>
        <v>4</v>
      </c>
      <c r="B16" s="42">
        <v>0.20833333333333334</v>
      </c>
      <c r="C16" s="13">
        <v>142384</v>
      </c>
      <c r="D16" s="13">
        <v>142384</v>
      </c>
      <c r="E16" s="13">
        <v>20</v>
      </c>
      <c r="F16" s="14">
        <v>1.5118</v>
      </c>
      <c r="G16" s="14">
        <v>33.25</v>
      </c>
      <c r="H16" s="13">
        <v>20</v>
      </c>
      <c r="I16" s="90">
        <v>1.0018940000000001</v>
      </c>
      <c r="J16" s="13">
        <v>20.037880000000001</v>
      </c>
      <c r="K16" s="56">
        <v>20.037880000000001</v>
      </c>
      <c r="L16" s="62">
        <v>20.037880000000001</v>
      </c>
      <c r="M16" s="65">
        <v>11.840999999999999</v>
      </c>
      <c r="N16" s="56">
        <v>237.26853707999999</v>
      </c>
      <c r="O16" s="72"/>
      <c r="P16" s="77"/>
      <c r="Q16" s="30"/>
      <c r="R16" s="30"/>
    </row>
    <row r="17" spans="1:18" x14ac:dyDescent="0.2">
      <c r="A17" s="12">
        <f t="shared" si="0"/>
        <v>5</v>
      </c>
      <c r="B17" s="42">
        <v>0.20833333333333334</v>
      </c>
      <c r="C17" s="13">
        <v>142411</v>
      </c>
      <c r="D17" s="13">
        <v>142411</v>
      </c>
      <c r="E17" s="13">
        <v>27</v>
      </c>
      <c r="F17" s="14">
        <v>1.5218</v>
      </c>
      <c r="G17" s="14">
        <v>31.3</v>
      </c>
      <c r="H17" s="13">
        <v>27</v>
      </c>
      <c r="I17" s="90">
        <v>1.0020039999999999</v>
      </c>
      <c r="J17" s="13">
        <v>27.054107999999999</v>
      </c>
      <c r="K17" s="56">
        <v>27.054107999999999</v>
      </c>
      <c r="L17" s="62">
        <v>27.054107999999999</v>
      </c>
      <c r="M17" s="65">
        <v>11.808</v>
      </c>
      <c r="N17" s="56">
        <v>319.45490726399998</v>
      </c>
      <c r="O17" s="72"/>
      <c r="P17" s="77"/>
      <c r="Q17" s="30"/>
      <c r="R17" s="30"/>
    </row>
    <row r="18" spans="1:18" x14ac:dyDescent="0.2">
      <c r="A18" s="12">
        <f t="shared" si="0"/>
        <v>6</v>
      </c>
      <c r="B18" s="42">
        <v>0.20833333333333334</v>
      </c>
      <c r="C18" s="13">
        <v>142433</v>
      </c>
      <c r="D18" s="13">
        <v>142433</v>
      </c>
      <c r="E18" s="13">
        <v>22</v>
      </c>
      <c r="F18" s="14">
        <v>1.5167999999999999</v>
      </c>
      <c r="G18" s="14">
        <v>30.96</v>
      </c>
      <c r="H18" s="13">
        <v>22</v>
      </c>
      <c r="I18" s="90">
        <v>1.0019439999999999</v>
      </c>
      <c r="J18" s="13">
        <v>22.042767999999999</v>
      </c>
      <c r="K18" s="56">
        <v>22.042767999999999</v>
      </c>
      <c r="L18" s="62">
        <v>22.042767999999999</v>
      </c>
      <c r="M18" s="65">
        <v>11.743</v>
      </c>
      <c r="N18" s="56">
        <v>258.84822462400001</v>
      </c>
      <c r="O18" s="72"/>
      <c r="P18" s="77"/>
      <c r="Q18" s="30"/>
      <c r="R18" s="30"/>
    </row>
    <row r="19" spans="1:18" x14ac:dyDescent="0.2">
      <c r="A19" s="12">
        <f t="shared" si="0"/>
        <v>7</v>
      </c>
      <c r="B19" s="42">
        <v>0.20833333333333334</v>
      </c>
      <c r="C19" s="13">
        <v>142455</v>
      </c>
      <c r="D19" s="13">
        <v>142455</v>
      </c>
      <c r="E19" s="13">
        <v>22</v>
      </c>
      <c r="F19" s="14">
        <v>1.5167999999999999</v>
      </c>
      <c r="G19" s="14">
        <v>30.96</v>
      </c>
      <c r="H19" s="13">
        <v>22</v>
      </c>
      <c r="I19" s="90">
        <v>1.0019439999999999</v>
      </c>
      <c r="J19" s="13">
        <v>22.042767999999999</v>
      </c>
      <c r="K19" s="56">
        <v>22.042767999999999</v>
      </c>
      <c r="L19" s="62">
        <v>22.042767999999999</v>
      </c>
      <c r="M19" s="65">
        <v>11.657</v>
      </c>
      <c r="N19" s="56">
        <v>256.95254657599997</v>
      </c>
      <c r="O19" s="72"/>
      <c r="P19" s="77"/>
      <c r="Q19" s="30"/>
      <c r="R19" s="30"/>
    </row>
    <row r="20" spans="1:18" x14ac:dyDescent="0.2">
      <c r="A20" s="12">
        <f t="shared" si="0"/>
        <v>8</v>
      </c>
      <c r="B20" s="42">
        <v>0.20833333333333334</v>
      </c>
      <c r="C20" s="13">
        <v>142477</v>
      </c>
      <c r="D20" s="13">
        <v>142477</v>
      </c>
      <c r="E20" s="13">
        <v>22</v>
      </c>
      <c r="F20" s="14">
        <v>1.5118</v>
      </c>
      <c r="G20" s="14">
        <v>30.62</v>
      </c>
      <c r="H20" s="13">
        <v>22</v>
      </c>
      <c r="I20" s="90">
        <v>1.0019439999999999</v>
      </c>
      <c r="J20" s="13">
        <v>22.042767999999999</v>
      </c>
      <c r="K20" s="56">
        <v>22.042767999999999</v>
      </c>
      <c r="L20" s="62">
        <v>22.042767999999999</v>
      </c>
      <c r="M20" s="65">
        <v>11.654</v>
      </c>
      <c r="N20" s="56">
        <v>256.88641827200001</v>
      </c>
      <c r="O20" s="72"/>
      <c r="P20" s="77"/>
      <c r="Q20" s="30"/>
      <c r="R20" s="30"/>
    </row>
    <row r="21" spans="1:18" x14ac:dyDescent="0.2">
      <c r="A21" s="12">
        <f t="shared" si="0"/>
        <v>9</v>
      </c>
      <c r="B21" s="42">
        <v>0.20833333333333334</v>
      </c>
      <c r="C21" s="13">
        <v>142514</v>
      </c>
      <c r="D21" s="13">
        <v>142514</v>
      </c>
      <c r="E21" s="13">
        <v>37</v>
      </c>
      <c r="F21" s="14">
        <v>1.5007999999999999</v>
      </c>
      <c r="G21" s="14">
        <v>32.68</v>
      </c>
      <c r="H21" s="13">
        <v>37</v>
      </c>
      <c r="I21" s="90">
        <v>1.001803</v>
      </c>
      <c r="J21" s="13">
        <v>37.066710999999998</v>
      </c>
      <c r="K21" s="56">
        <v>37.066711000000005</v>
      </c>
      <c r="L21" s="62">
        <v>37.066711000000005</v>
      </c>
      <c r="M21" s="65">
        <v>11.641999999999999</v>
      </c>
      <c r="N21" s="56">
        <v>431.53064946199999</v>
      </c>
      <c r="O21" s="72"/>
      <c r="P21" s="77"/>
      <c r="Q21" s="30"/>
      <c r="R21" s="30"/>
    </row>
    <row r="22" spans="1:18" x14ac:dyDescent="0.2">
      <c r="A22" s="12">
        <f t="shared" si="0"/>
        <v>10</v>
      </c>
      <c r="B22" s="42">
        <v>0.20833333333333334</v>
      </c>
      <c r="C22" s="13">
        <v>142547</v>
      </c>
      <c r="D22" s="13">
        <v>142547</v>
      </c>
      <c r="E22" s="13">
        <v>33</v>
      </c>
      <c r="F22" s="14">
        <v>1.5107999999999999</v>
      </c>
      <c r="G22" s="14">
        <v>31.52</v>
      </c>
      <c r="H22" s="13">
        <v>33</v>
      </c>
      <c r="I22" s="90">
        <v>1.001884</v>
      </c>
      <c r="J22" s="13">
        <v>33.062171999999997</v>
      </c>
      <c r="K22" s="56">
        <v>33.062171999999997</v>
      </c>
      <c r="L22" s="62">
        <v>33.062171999999997</v>
      </c>
      <c r="M22" s="65">
        <v>11.631</v>
      </c>
      <c r="N22" s="56">
        <v>384.54612253199997</v>
      </c>
      <c r="O22" s="72"/>
      <c r="P22" s="77"/>
      <c r="Q22" s="30"/>
      <c r="R22" s="30"/>
    </row>
    <row r="23" spans="1:18" x14ac:dyDescent="0.2">
      <c r="A23" s="12">
        <f t="shared" si="0"/>
        <v>11</v>
      </c>
      <c r="B23" s="42">
        <v>0.20833333333333334</v>
      </c>
      <c r="C23" s="13">
        <v>142576</v>
      </c>
      <c r="D23" s="13">
        <v>142576</v>
      </c>
      <c r="E23" s="13">
        <v>29</v>
      </c>
      <c r="F23" s="14">
        <v>1.5147999999999999</v>
      </c>
      <c r="G23" s="14">
        <v>30.77</v>
      </c>
      <c r="H23" s="13">
        <v>29</v>
      </c>
      <c r="I23" s="90">
        <v>1.001924</v>
      </c>
      <c r="J23" s="13">
        <v>29.055796000000001</v>
      </c>
      <c r="K23" s="56">
        <v>29.055796000000001</v>
      </c>
      <c r="L23" s="62">
        <v>29.055796000000001</v>
      </c>
      <c r="M23" s="65">
        <v>11.625</v>
      </c>
      <c r="N23" s="56">
        <v>337.77362849999997</v>
      </c>
      <c r="O23" s="73"/>
      <c r="P23" s="78"/>
      <c r="Q23" s="31"/>
      <c r="R23" s="31"/>
    </row>
    <row r="24" spans="1:18" x14ac:dyDescent="0.2">
      <c r="A24" s="12">
        <f t="shared" si="0"/>
        <v>12</v>
      </c>
      <c r="B24" s="42">
        <v>0.20833333333333334</v>
      </c>
      <c r="C24" s="13">
        <v>142588</v>
      </c>
      <c r="D24" s="13">
        <v>142588</v>
      </c>
      <c r="E24" s="13">
        <v>12</v>
      </c>
      <c r="F24" s="14">
        <v>1.5247999999999999</v>
      </c>
      <c r="G24" s="14">
        <v>21.04</v>
      </c>
      <c r="H24" s="13">
        <v>12</v>
      </c>
      <c r="I24" s="90">
        <v>1.0025360000000001</v>
      </c>
      <c r="J24" s="13">
        <v>12.030431999999999</v>
      </c>
      <c r="K24" s="56">
        <v>12.030431999999999</v>
      </c>
      <c r="L24" s="62">
        <v>12.030431999999999</v>
      </c>
      <c r="M24" s="65">
        <v>11.635999999999999</v>
      </c>
      <c r="N24" s="56">
        <v>139.98610675200001</v>
      </c>
      <c r="O24" s="72"/>
      <c r="P24" s="77"/>
      <c r="Q24" s="30"/>
      <c r="R24" s="30"/>
    </row>
    <row r="25" spans="1:18" x14ac:dyDescent="0.2">
      <c r="A25" s="12">
        <f t="shared" si="0"/>
        <v>13</v>
      </c>
      <c r="B25" s="42">
        <v>0.20833333333333334</v>
      </c>
      <c r="C25" s="13">
        <v>142623</v>
      </c>
      <c r="D25" s="13">
        <v>142623</v>
      </c>
      <c r="E25" s="13">
        <v>35</v>
      </c>
      <c r="F25" s="14">
        <v>1.5138</v>
      </c>
      <c r="G25" s="14">
        <v>27.46</v>
      </c>
      <c r="H25" s="13">
        <v>35</v>
      </c>
      <c r="I25" s="90">
        <v>1.002175</v>
      </c>
      <c r="J25" s="13">
        <v>35.076124999999998</v>
      </c>
      <c r="K25" s="56">
        <v>35.076124999999998</v>
      </c>
      <c r="L25" s="62">
        <v>35.076124999999998</v>
      </c>
      <c r="M25" s="65">
        <v>11.734999999999999</v>
      </c>
      <c r="N25" s="56">
        <v>411.61832687500004</v>
      </c>
      <c r="O25" s="72"/>
      <c r="P25" s="77"/>
      <c r="Q25" s="30"/>
      <c r="R25" s="30"/>
    </row>
    <row r="26" spans="1:18" x14ac:dyDescent="0.2">
      <c r="A26" s="12">
        <f t="shared" si="0"/>
        <v>14</v>
      </c>
      <c r="B26" s="42">
        <v>0.20833333333333334</v>
      </c>
      <c r="C26" s="13">
        <v>142656</v>
      </c>
      <c r="D26" s="13">
        <v>142656</v>
      </c>
      <c r="E26" s="13">
        <v>33</v>
      </c>
      <c r="F26" s="14">
        <v>1.5247999999999999</v>
      </c>
      <c r="G26" s="14">
        <v>27.34</v>
      </c>
      <c r="H26" s="13">
        <v>33</v>
      </c>
      <c r="I26" s="90">
        <v>1.002205</v>
      </c>
      <c r="J26" s="13">
        <v>33.072764999999997</v>
      </c>
      <c r="K26" s="56">
        <v>33.072764999999997</v>
      </c>
      <c r="L26" s="62">
        <v>33.072764999999997</v>
      </c>
      <c r="M26" s="65">
        <v>11.74</v>
      </c>
      <c r="N26" s="56">
        <v>388.27426109999999</v>
      </c>
      <c r="O26" s="72"/>
      <c r="P26" s="77"/>
      <c r="Q26" s="30"/>
      <c r="R26" s="30"/>
    </row>
    <row r="27" spans="1:18" x14ac:dyDescent="0.2">
      <c r="A27" s="12">
        <f t="shared" si="0"/>
        <v>15</v>
      </c>
      <c r="B27" s="42">
        <v>0.20833333333333334</v>
      </c>
      <c r="C27" s="13">
        <v>142666</v>
      </c>
      <c r="D27" s="13">
        <v>142666</v>
      </c>
      <c r="E27" s="13">
        <v>10</v>
      </c>
      <c r="F27" s="14">
        <v>1.4967999999999999</v>
      </c>
      <c r="G27" s="14">
        <v>29.14</v>
      </c>
      <c r="H27" s="13">
        <v>10</v>
      </c>
      <c r="I27" s="90">
        <v>1.0020340000000001</v>
      </c>
      <c r="J27" s="13">
        <v>10.020339999999999</v>
      </c>
      <c r="K27" s="56">
        <v>10.020339999999999</v>
      </c>
      <c r="L27" s="62">
        <v>10.020339999999999</v>
      </c>
      <c r="M27" s="65">
        <v>11.73</v>
      </c>
      <c r="N27" s="56">
        <v>117.53858819999999</v>
      </c>
      <c r="O27" s="72"/>
      <c r="P27" s="77"/>
      <c r="Q27" s="30"/>
      <c r="R27" s="30"/>
    </row>
    <row r="28" spans="1:18" x14ac:dyDescent="0.2">
      <c r="A28" s="12">
        <f t="shared" si="0"/>
        <v>16</v>
      </c>
      <c r="B28" s="42">
        <v>0.20833333333333334</v>
      </c>
      <c r="C28" s="13">
        <v>142680</v>
      </c>
      <c r="D28" s="13">
        <v>142680</v>
      </c>
      <c r="E28" s="13">
        <v>14</v>
      </c>
      <c r="F28" s="14">
        <v>1.5013000000000001</v>
      </c>
      <c r="G28" s="14">
        <v>30.44</v>
      </c>
      <c r="H28" s="13">
        <v>14</v>
      </c>
      <c r="I28" s="90">
        <v>1.0019039999999999</v>
      </c>
      <c r="J28" s="13">
        <v>14.026655999999999</v>
      </c>
      <c r="K28" s="56">
        <v>14.026655999999999</v>
      </c>
      <c r="L28" s="62">
        <v>14.026655999999999</v>
      </c>
      <c r="M28" s="65">
        <v>11.743</v>
      </c>
      <c r="N28" s="56">
        <v>164.71502140800001</v>
      </c>
      <c r="O28" s="72"/>
      <c r="P28" s="77"/>
      <c r="Q28" s="30"/>
      <c r="R28" s="30"/>
    </row>
    <row r="29" spans="1:18" x14ac:dyDescent="0.2">
      <c r="A29" s="12">
        <f t="shared" si="0"/>
        <v>17</v>
      </c>
      <c r="B29" s="42">
        <v>0.20833333333333334</v>
      </c>
      <c r="C29" s="13">
        <v>142694</v>
      </c>
      <c r="D29" s="13">
        <v>142694</v>
      </c>
      <c r="E29" s="13">
        <v>14</v>
      </c>
      <c r="F29" s="14">
        <v>1.5058</v>
      </c>
      <c r="G29" s="14">
        <v>31.75</v>
      </c>
      <c r="H29" s="13">
        <v>14</v>
      </c>
      <c r="I29" s="90">
        <v>1.0019039999999999</v>
      </c>
      <c r="J29" s="13">
        <v>14.026655999999999</v>
      </c>
      <c r="K29" s="56">
        <v>14.026655999999999</v>
      </c>
      <c r="L29" s="62">
        <v>14.026655999999999</v>
      </c>
      <c r="M29" s="65">
        <v>11.742000000000001</v>
      </c>
      <c r="N29" s="56">
        <v>164.70099475200001</v>
      </c>
      <c r="O29" s="72"/>
      <c r="P29" s="77"/>
      <c r="Q29" s="30"/>
      <c r="R29" s="30"/>
    </row>
    <row r="30" spans="1:18" x14ac:dyDescent="0.2">
      <c r="A30" s="12">
        <f t="shared" si="0"/>
        <v>18</v>
      </c>
      <c r="B30" s="42">
        <v>0.20833333333333334</v>
      </c>
      <c r="C30" s="13">
        <v>142720</v>
      </c>
      <c r="D30" s="13">
        <v>142720</v>
      </c>
      <c r="E30" s="13">
        <v>26</v>
      </c>
      <c r="F30" s="14">
        <v>1.5118</v>
      </c>
      <c r="G30" s="14">
        <v>30.12</v>
      </c>
      <c r="H30" s="13">
        <v>26</v>
      </c>
      <c r="I30" s="90">
        <v>1.0021249999999999</v>
      </c>
      <c r="J30" s="13">
        <v>26.055250000000001</v>
      </c>
      <c r="K30" s="56">
        <v>26.055250000000001</v>
      </c>
      <c r="L30" s="62">
        <v>26.055250000000001</v>
      </c>
      <c r="M30" s="65">
        <v>11.737</v>
      </c>
      <c r="N30" s="56">
        <v>305.81046925000004</v>
      </c>
      <c r="O30" s="72"/>
      <c r="P30" s="77"/>
      <c r="Q30" s="30"/>
      <c r="R30" s="30"/>
    </row>
    <row r="31" spans="1:18" x14ac:dyDescent="0.2">
      <c r="A31" s="12">
        <f t="shared" si="0"/>
        <v>19</v>
      </c>
      <c r="B31" s="42">
        <v>0.20833333333333334</v>
      </c>
      <c r="C31" s="13">
        <v>142745</v>
      </c>
      <c r="D31" s="13">
        <v>142745</v>
      </c>
      <c r="E31" s="13">
        <v>25</v>
      </c>
      <c r="F31" s="14">
        <v>1.5178</v>
      </c>
      <c r="G31" s="14">
        <v>28.49</v>
      </c>
      <c r="H31" s="13">
        <v>25</v>
      </c>
      <c r="I31" s="90">
        <v>1.0021249999999999</v>
      </c>
      <c r="J31" s="13">
        <v>25.053125000000001</v>
      </c>
      <c r="K31" s="56">
        <v>25.053125000000001</v>
      </c>
      <c r="L31" s="62">
        <v>25.053125000000001</v>
      </c>
      <c r="M31" s="65">
        <v>11.744</v>
      </c>
      <c r="N31" s="56">
        <v>294.22390000000001</v>
      </c>
      <c r="O31" s="72"/>
      <c r="P31" s="77"/>
      <c r="Q31" s="30"/>
      <c r="R31" s="30"/>
    </row>
    <row r="32" spans="1:18" x14ac:dyDescent="0.2">
      <c r="A32" s="12">
        <f t="shared" si="0"/>
        <v>20</v>
      </c>
      <c r="B32" s="42">
        <v>0.20833333333333334</v>
      </c>
      <c r="C32" s="13">
        <v>142775</v>
      </c>
      <c r="D32" s="13">
        <v>142775</v>
      </c>
      <c r="E32" s="13">
        <v>30</v>
      </c>
      <c r="F32" s="14">
        <v>1.5227999999999999</v>
      </c>
      <c r="G32" s="14">
        <v>26.24</v>
      </c>
      <c r="H32" s="13">
        <v>30</v>
      </c>
      <c r="I32" s="90">
        <v>1.002265</v>
      </c>
      <c r="J32" s="13">
        <v>30.06795</v>
      </c>
      <c r="K32" s="56">
        <v>30.06795</v>
      </c>
      <c r="L32" s="62">
        <v>30.06795</v>
      </c>
      <c r="M32" s="65">
        <v>11.746</v>
      </c>
      <c r="N32" s="56">
        <v>353.17814069999997</v>
      </c>
      <c r="O32" s="72"/>
      <c r="P32" s="77"/>
      <c r="Q32" s="30"/>
      <c r="R32" s="30"/>
    </row>
    <row r="33" spans="1:19" x14ac:dyDescent="0.2">
      <c r="A33" s="12">
        <f t="shared" si="0"/>
        <v>21</v>
      </c>
      <c r="B33" s="42">
        <v>0.20833333333333334</v>
      </c>
      <c r="C33" s="13">
        <v>142815</v>
      </c>
      <c r="D33" s="13">
        <v>142815</v>
      </c>
      <c r="E33" s="13">
        <v>40</v>
      </c>
      <c r="F33" s="14">
        <v>1.5227999999999999</v>
      </c>
      <c r="G33" s="14">
        <v>28.07</v>
      </c>
      <c r="H33" s="13">
        <v>40</v>
      </c>
      <c r="I33" s="90">
        <v>1.0021549999999999</v>
      </c>
      <c r="J33" s="13">
        <v>40.086199999999998</v>
      </c>
      <c r="K33" s="56">
        <v>40.086199999999998</v>
      </c>
      <c r="L33" s="62">
        <v>40.086199999999998</v>
      </c>
      <c r="M33" s="65">
        <v>11.738</v>
      </c>
      <c r="N33" s="56">
        <v>470.53181560000002</v>
      </c>
      <c r="O33" s="72"/>
      <c r="P33" s="77"/>
      <c r="Q33" s="30"/>
      <c r="R33" s="30"/>
    </row>
    <row r="34" spans="1:19" x14ac:dyDescent="0.2">
      <c r="A34" s="12">
        <f t="shared" si="0"/>
        <v>22</v>
      </c>
      <c r="B34" s="42">
        <v>0.20833333333333334</v>
      </c>
      <c r="C34" s="13">
        <v>142852</v>
      </c>
      <c r="D34" s="13">
        <v>142852</v>
      </c>
      <c r="E34" s="13">
        <v>37</v>
      </c>
      <c r="F34" s="14">
        <v>1.5178</v>
      </c>
      <c r="G34" s="14">
        <v>27.62</v>
      </c>
      <c r="H34" s="13">
        <v>37</v>
      </c>
      <c r="I34" s="90">
        <v>1.002205</v>
      </c>
      <c r="J34" s="13">
        <v>37.081584999999997</v>
      </c>
      <c r="K34" s="56">
        <v>37.081584999999997</v>
      </c>
      <c r="L34" s="62">
        <v>37.081584999999997</v>
      </c>
      <c r="M34" s="65">
        <v>11.805999999999999</v>
      </c>
      <c r="N34" s="56">
        <v>437.78519251</v>
      </c>
      <c r="O34" s="72"/>
      <c r="P34" s="77"/>
      <c r="Q34" s="30"/>
      <c r="R34" s="30"/>
    </row>
    <row r="35" spans="1:19" x14ac:dyDescent="0.2">
      <c r="A35" s="12">
        <f t="shared" si="0"/>
        <v>23</v>
      </c>
      <c r="B35" s="42">
        <v>0.20833333333333334</v>
      </c>
      <c r="C35" s="13">
        <v>142883</v>
      </c>
      <c r="D35" s="13">
        <v>142883</v>
      </c>
      <c r="E35" s="13">
        <v>31</v>
      </c>
      <c r="F35" s="14">
        <v>1.5147999999999999</v>
      </c>
      <c r="G35" s="14">
        <v>28.19</v>
      </c>
      <c r="H35" s="13">
        <v>31</v>
      </c>
      <c r="I35" s="90">
        <v>1.002205</v>
      </c>
      <c r="J35" s="13">
        <v>31.068355</v>
      </c>
      <c r="K35" s="56">
        <v>31.068355</v>
      </c>
      <c r="L35" s="62">
        <v>31.068355</v>
      </c>
      <c r="M35" s="65">
        <v>11.887</v>
      </c>
      <c r="N35" s="56">
        <v>369.309535885</v>
      </c>
      <c r="O35" s="72"/>
      <c r="P35" s="77"/>
      <c r="Q35" s="30"/>
      <c r="R35" s="30"/>
    </row>
    <row r="36" spans="1:19" x14ac:dyDescent="0.2">
      <c r="A36" s="12">
        <f t="shared" si="0"/>
        <v>24</v>
      </c>
      <c r="B36" s="42">
        <v>0.20833333333333334</v>
      </c>
      <c r="C36" s="13">
        <v>142915</v>
      </c>
      <c r="D36" s="13">
        <v>142915</v>
      </c>
      <c r="E36" s="13">
        <v>32</v>
      </c>
      <c r="F36" s="14">
        <v>1.5267999999999999</v>
      </c>
      <c r="G36" s="14">
        <v>28.67</v>
      </c>
      <c r="H36" s="13">
        <v>32</v>
      </c>
      <c r="I36" s="90">
        <v>1.0021850000000001</v>
      </c>
      <c r="J36" s="13">
        <v>32.069920000000003</v>
      </c>
      <c r="K36" s="56">
        <v>32.069920000000003</v>
      </c>
      <c r="L36" s="62">
        <v>32.069920000000003</v>
      </c>
      <c r="M36" s="65">
        <v>11.846</v>
      </c>
      <c r="N36" s="56">
        <v>379.90027232000006</v>
      </c>
      <c r="O36" s="72"/>
      <c r="P36" s="77"/>
      <c r="Q36" s="30"/>
      <c r="R36" s="30"/>
    </row>
    <row r="37" spans="1:19" x14ac:dyDescent="0.2">
      <c r="A37" s="12">
        <f t="shared" si="0"/>
        <v>25</v>
      </c>
      <c r="B37" s="42">
        <v>0.20833333333333334</v>
      </c>
      <c r="C37" s="13">
        <v>142953</v>
      </c>
      <c r="D37" s="13">
        <v>142953</v>
      </c>
      <c r="E37" s="13">
        <v>38</v>
      </c>
      <c r="F37" s="14">
        <v>1.5147999999999999</v>
      </c>
      <c r="G37" s="14">
        <v>29.27</v>
      </c>
      <c r="H37" s="13">
        <v>38</v>
      </c>
      <c r="I37" s="90">
        <v>1.0021249999999999</v>
      </c>
      <c r="J37" s="13">
        <v>38.080750000000002</v>
      </c>
      <c r="K37" s="56">
        <v>38.080750000000002</v>
      </c>
      <c r="L37" s="62">
        <v>38.080750000000002</v>
      </c>
      <c r="M37" s="65">
        <v>11.819000000000001</v>
      </c>
      <c r="N37" s="56">
        <v>450.07638424999999</v>
      </c>
      <c r="O37" s="72"/>
      <c r="P37" s="77"/>
      <c r="Q37" s="30"/>
      <c r="R37" s="30"/>
    </row>
    <row r="38" spans="1:19" x14ac:dyDescent="0.2">
      <c r="A38" s="12">
        <f t="shared" si="0"/>
        <v>26</v>
      </c>
      <c r="B38" s="42">
        <v>0.20833333333333334</v>
      </c>
      <c r="C38" s="13">
        <v>143018</v>
      </c>
      <c r="D38" s="13">
        <v>143018</v>
      </c>
      <c r="E38" s="13">
        <v>65</v>
      </c>
      <c r="F38" s="14">
        <v>1.5027999999999999</v>
      </c>
      <c r="G38" s="14">
        <v>27.16</v>
      </c>
      <c r="H38" s="13">
        <v>65</v>
      </c>
      <c r="I38" s="90">
        <v>1.0022249999999999</v>
      </c>
      <c r="J38" s="13">
        <v>65.144625000000005</v>
      </c>
      <c r="K38" s="56">
        <v>65.144624999999991</v>
      </c>
      <c r="L38" s="62">
        <v>65.144624999999991</v>
      </c>
      <c r="M38" s="65">
        <v>11.81</v>
      </c>
      <c r="N38" s="56">
        <v>769.35802124999998</v>
      </c>
      <c r="O38" s="72"/>
      <c r="P38" s="77"/>
      <c r="Q38" s="30"/>
      <c r="R38" s="30"/>
    </row>
    <row r="39" spans="1:19" x14ac:dyDescent="0.2">
      <c r="A39" s="12">
        <f t="shared" si="0"/>
        <v>27</v>
      </c>
      <c r="B39" s="42">
        <v>0.20833333333333334</v>
      </c>
      <c r="C39" s="13">
        <v>143026</v>
      </c>
      <c r="D39" s="13">
        <v>143026</v>
      </c>
      <c r="E39" s="13">
        <v>8</v>
      </c>
      <c r="F39" s="14">
        <v>1.5267999999999999</v>
      </c>
      <c r="G39" s="14">
        <v>24.01</v>
      </c>
      <c r="H39" s="13">
        <v>8</v>
      </c>
      <c r="I39" s="90">
        <v>1.0027269999999999</v>
      </c>
      <c r="J39" s="13">
        <v>8.0218159999999994</v>
      </c>
      <c r="K39" s="56">
        <v>8.0218159999999994</v>
      </c>
      <c r="L39" s="62">
        <v>8.0218159999999994</v>
      </c>
      <c r="M39" s="65">
        <v>11.824999999999999</v>
      </c>
      <c r="N39" s="56">
        <v>94.857974200000001</v>
      </c>
      <c r="O39" s="72"/>
      <c r="P39" s="77"/>
      <c r="Q39" s="30"/>
      <c r="R39" s="30"/>
    </row>
    <row r="40" spans="1:19" x14ac:dyDescent="0.2">
      <c r="A40" s="12">
        <f t="shared" si="0"/>
        <v>28</v>
      </c>
      <c r="B40" s="42">
        <v>0.20833333333333334</v>
      </c>
      <c r="C40" s="13">
        <v>143034</v>
      </c>
      <c r="D40" s="13">
        <v>143034</v>
      </c>
      <c r="E40" s="13">
        <v>8</v>
      </c>
      <c r="F40" s="14">
        <v>1.5508</v>
      </c>
      <c r="G40" s="14">
        <v>20.87</v>
      </c>
      <c r="H40" s="13">
        <v>8</v>
      </c>
      <c r="I40" s="90">
        <v>1.0027269999999999</v>
      </c>
      <c r="J40" s="13">
        <v>8.0218159999999994</v>
      </c>
      <c r="K40" s="56">
        <v>8.0218159999999994</v>
      </c>
      <c r="L40" s="62">
        <v>8.0218159999999994</v>
      </c>
      <c r="M40" s="65">
        <v>11.807</v>
      </c>
      <c r="N40" s="56">
        <v>94.71358151199999</v>
      </c>
      <c r="O40" s="72"/>
      <c r="P40" s="77"/>
      <c r="Q40" s="30"/>
      <c r="R40" s="30"/>
    </row>
    <row r="41" spans="1:19" x14ac:dyDescent="0.2">
      <c r="A41" s="12">
        <f t="shared" si="0"/>
        <v>29</v>
      </c>
      <c r="B41" s="42">
        <v>0.20833333333333334</v>
      </c>
      <c r="C41" s="13">
        <v>143056</v>
      </c>
      <c r="D41" s="13">
        <v>143056</v>
      </c>
      <c r="E41" s="13">
        <v>22</v>
      </c>
      <c r="F41" s="14">
        <v>1.5258</v>
      </c>
      <c r="G41" s="14">
        <v>29.42</v>
      </c>
      <c r="H41" s="13">
        <v>22</v>
      </c>
      <c r="I41" s="90">
        <v>1.0021139999999999</v>
      </c>
      <c r="J41" s="13">
        <v>22.046507999999999</v>
      </c>
      <c r="K41" s="56">
        <v>22.046507999999999</v>
      </c>
      <c r="L41" s="62">
        <v>22.046507999999999</v>
      </c>
      <c r="M41" s="65">
        <v>11.819000000000001</v>
      </c>
      <c r="N41" s="56">
        <v>260.56767805200002</v>
      </c>
      <c r="O41" s="72"/>
      <c r="P41" s="77"/>
      <c r="Q41" s="30"/>
      <c r="R41" s="30"/>
    </row>
    <row r="42" spans="1:19" x14ac:dyDescent="0.2">
      <c r="A42" s="12">
        <f t="shared" si="0"/>
        <v>30</v>
      </c>
      <c r="B42" s="42">
        <v>0.20833333333333334</v>
      </c>
      <c r="C42" s="13">
        <v>143084</v>
      </c>
      <c r="D42" s="13">
        <v>143084</v>
      </c>
      <c r="E42" s="13">
        <v>28</v>
      </c>
      <c r="F42" s="14">
        <v>1.5178</v>
      </c>
      <c r="G42" s="14">
        <v>29.5</v>
      </c>
      <c r="H42" s="13">
        <v>28</v>
      </c>
      <c r="I42" s="90">
        <v>1.002094</v>
      </c>
      <c r="J42" s="13">
        <v>28.058631999999999</v>
      </c>
      <c r="K42" s="56">
        <v>28.058631999999999</v>
      </c>
      <c r="L42" s="62">
        <v>28.058631999999999</v>
      </c>
      <c r="M42" s="65">
        <v>11.82</v>
      </c>
      <c r="N42" s="56">
        <v>331.65303024000002</v>
      </c>
      <c r="O42" s="72"/>
      <c r="P42" s="77"/>
      <c r="Q42" s="30"/>
      <c r="R42" s="30"/>
    </row>
    <row r="43" spans="1:19" ht="13.5" thickBot="1" x14ac:dyDescent="0.25">
      <c r="A43" s="18">
        <f t="shared" si="0"/>
        <v>31</v>
      </c>
      <c r="B43" s="44">
        <v>0.20833333333333334</v>
      </c>
      <c r="C43" s="19">
        <v>143112</v>
      </c>
      <c r="D43" s="19">
        <v>143112</v>
      </c>
      <c r="E43" s="19">
        <v>28</v>
      </c>
      <c r="F43" s="20">
        <v>1.5078</v>
      </c>
      <c r="G43" s="20">
        <v>29.64</v>
      </c>
      <c r="H43" s="19">
        <v>28</v>
      </c>
      <c r="I43" s="91">
        <v>1.0020739999999999</v>
      </c>
      <c r="J43" s="19">
        <v>28.058071999999999</v>
      </c>
      <c r="K43" s="57">
        <v>28.058071999999999</v>
      </c>
      <c r="L43" s="63">
        <v>28.058071999999999</v>
      </c>
      <c r="M43" s="66">
        <v>11.811999999999999</v>
      </c>
      <c r="N43" s="57">
        <v>331.42194646400003</v>
      </c>
      <c r="O43" s="74"/>
      <c r="P43" s="79"/>
      <c r="Q43" s="30"/>
      <c r="R43" s="30"/>
    </row>
    <row r="44" spans="1:19" ht="13.5" thickBot="1" x14ac:dyDescent="0.25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802.67161599999997</v>
      </c>
      <c r="L44" s="58">
        <f>SUM(L13:L43)</f>
        <v>802.67161599999997</v>
      </c>
      <c r="M44" s="51"/>
      <c r="N44" s="58">
        <f>SUM(N13:N43)</f>
        <v>9432.6500738810028</v>
      </c>
      <c r="O44" s="80"/>
      <c r="P44" s="81"/>
    </row>
    <row r="46" spans="1:19" x14ac:dyDescent="0.2">
      <c r="R46" s="1"/>
      <c r="S46" s="1"/>
    </row>
    <row r="47" spans="1:19" x14ac:dyDescent="0.2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29</vt:i4>
      </vt:variant>
    </vt:vector>
  </HeadingPairs>
  <TitlesOfParts>
    <vt:vector size="30" baseType="lpstr">
      <vt:lpstr>UM01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UM01!Print_Area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Agueda Sanz, Ana Maria</cp:lastModifiedBy>
  <cp:lastPrinted>2002-08-05T11:13:32Z</cp:lastPrinted>
  <dcterms:created xsi:type="dcterms:W3CDTF">2001-01-16T15:39:26Z</dcterms:created>
  <dcterms:modified xsi:type="dcterms:W3CDTF">2019-10-16T13:53:54Z</dcterms:modified>
</cp:coreProperties>
</file>